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<sst xmlns="http://schemas.openxmlformats.org/spreadsheetml/2006/main" count="35" uniqueCount="22">
  <si>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Plan A</t>
  </si>
  <si>
    <t>Plan B</t>
  </si>
  <si>
    <t>Assets = Equity (Zero Debt)</t>
  </si>
  <si>
    <t>Price/unit</t>
  </si>
  <si>
    <t>Fixed costs</t>
  </si>
  <si>
    <t>Variable costs/unit</t>
  </si>
  <si>
    <t xml:space="preserve">Tax rate </t>
  </si>
  <si>
    <t>Plan A: Smaller fixed costs</t>
  </si>
  <si>
    <t>Recession</t>
  </si>
  <si>
    <t xml:space="preserve">Average </t>
  </si>
  <si>
    <t>Boom</t>
  </si>
  <si>
    <t xml:space="preserve">Probability </t>
  </si>
  <si>
    <t>Units sold</t>
  </si>
  <si>
    <t>Dollar sales</t>
  </si>
  <si>
    <t>Operating costs</t>
  </si>
  <si>
    <t>EBIT (operating income)</t>
  </si>
  <si>
    <t>Taxes</t>
  </si>
  <si>
    <t>Net Income</t>
  </si>
  <si>
    <t>ROE (NI/Equity)</t>
  </si>
  <si>
    <t xml:space="preserve">Mean ROE </t>
  </si>
  <si>
    <t>Standard deviation of ROE</t>
  </si>
  <si>
    <t>Plan B: Larger fixed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</si>
</sst>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6" fontId="0" fillId="3" borderId="0" xfId="0" applyNumberFormat="1" applyFill="1" applyAlignment="1">
      <alignment/>
    </xf>
    <xf numFmtId="8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40" zoomScaleNormal="140" workbookViewId="0" topLeftCell="B2">
      <selection activeCell="H24" sqref="H24"/>
    </sheetView>
  </sheetViews>
  <sheetFormatPr defaultColWidth="9.140625" defaultRowHeight="12.75"/>
  <cols>
    <col min="1" max="1" width="23.140625" style="0" customWidth="1"/>
    <col min="2" max="2" width="13.57421875" style="0" customWidth="1"/>
    <col min="3" max="3" width="12.7109375" style="0" customWidth="1"/>
    <col min="4" max="4" width="12.57421875" style="0" customWidth="1"/>
    <col min="5" max="5" width="3.28125" style="0" customWidth="1"/>
    <col min="6" max="6" width="24.00390625" style="0" customWidth="1"/>
    <col min="7" max="7" width="12.421875" style="0" customWidth="1"/>
    <col min="8" max="8" width="12.8515625" style="0" customWidth="1"/>
    <col min="9" max="9" width="13.421875" style="0" customWidth="1"/>
  </cols>
  <sheetData>
    <row r="1" spans="1:3" ht="12.75">
      <c r="A1" s="6"/>
      <c r="B1" s="6" t="s">
        <v>0</v>
      </c>
      <c r="C1" s="6" t="s">
        <v>1</v>
      </c>
    </row>
    <row r="2" spans="1:3" ht="12.75">
      <c r="A2" s="6" t="s">
        <v>2</v>
      </c>
      <c r="B2" s="7">
        <v>200000</v>
      </c>
      <c r="C2" s="7">
        <v>200000</v>
      </c>
    </row>
    <row r="3" spans="1:3" ht="12.75">
      <c r="A3" s="6" t="s">
        <v>3</v>
      </c>
      <c r="B3" s="7">
        <v>2</v>
      </c>
      <c r="C3" s="7">
        <v>2</v>
      </c>
    </row>
    <row r="4" spans="1:3" ht="12.75">
      <c r="A4" s="6" t="s">
        <v>4</v>
      </c>
      <c r="B4" s="7">
        <v>20000</v>
      </c>
      <c r="C4" s="7">
        <v>60000</v>
      </c>
    </row>
    <row r="5" spans="1:3" ht="12.75">
      <c r="A5" s="6" t="s">
        <v>5</v>
      </c>
      <c r="B5" s="8">
        <v>1.5</v>
      </c>
      <c r="C5" s="8">
        <v>1</v>
      </c>
    </row>
    <row r="6" spans="1:3" ht="12.75">
      <c r="A6" s="6" t="s">
        <v>6</v>
      </c>
      <c r="B6" s="9">
        <v>0.4</v>
      </c>
      <c r="C6" s="9">
        <v>0.4</v>
      </c>
    </row>
    <row r="9" spans="1:6" ht="12.75">
      <c r="A9" s="5" t="s">
        <v>7</v>
      </c>
      <c r="F9" s="5" t="s">
        <v>21</v>
      </c>
    </row>
    <row r="11" spans="2:9" ht="12.75">
      <c r="B11" t="s">
        <v>8</v>
      </c>
      <c r="C11" t="s">
        <v>9</v>
      </c>
      <c r="D11" t="s">
        <v>10</v>
      </c>
      <c r="G11" t="s">
        <v>8</v>
      </c>
      <c r="H11" t="s">
        <v>9</v>
      </c>
      <c r="I11" t="s">
        <v>10</v>
      </c>
    </row>
    <row r="12" spans="1:9" ht="12.75">
      <c r="A12" t="s">
        <v>11</v>
      </c>
      <c r="B12" s="3">
        <v>0.25</v>
      </c>
      <c r="C12" s="3">
        <v>0.5</v>
      </c>
      <c r="D12" s="3">
        <v>0.25</v>
      </c>
      <c r="F12" t="s">
        <v>11</v>
      </c>
      <c r="G12" s="3">
        <v>0.25</v>
      </c>
      <c r="H12" s="3">
        <v>0.5</v>
      </c>
      <c r="I12" s="3">
        <v>0.25</v>
      </c>
    </row>
    <row r="13" spans="1:9" ht="12.75">
      <c r="A13" t="s">
        <v>12</v>
      </c>
      <c r="B13" s="4">
        <v>20000</v>
      </c>
      <c r="C13" s="4">
        <v>100000</v>
      </c>
      <c r="D13" s="4">
        <v>180000</v>
      </c>
      <c r="F13" t="s">
        <v>12</v>
      </c>
      <c r="G13" s="4">
        <v>20000</v>
      </c>
      <c r="H13" s="4">
        <v>100000</v>
      </c>
      <c r="I13" s="4">
        <v>180000</v>
      </c>
    </row>
    <row r="14" spans="1:9" ht="12.75">
      <c r="A14" t="s">
        <v>13</v>
      </c>
      <c r="B14" s="1">
        <f>B3*B13</f>
        <v>40000</v>
      </c>
      <c r="C14" s="1">
        <f>B3*C13</f>
        <v>200000</v>
      </c>
      <c r="D14" s="1">
        <f>C3*D13</f>
        <v>360000</v>
      </c>
      <c r="F14" t="s">
        <v>13</v>
      </c>
      <c r="G14" s="1">
        <f>C3*G13</f>
        <v>40000</v>
      </c>
      <c r="H14" s="1">
        <f>C3*H13</f>
        <v>200000</v>
      </c>
      <c r="I14" s="1">
        <f>C3*I13</f>
        <v>360000</v>
      </c>
    </row>
    <row r="15" spans="1:9" ht="12.75">
      <c r="A15" t="s">
        <v>14</v>
      </c>
      <c r="B15" s="2">
        <f>B4+B5*B13</f>
        <v>50000</v>
      </c>
      <c r="C15" s="2">
        <f>B4+C13*B5</f>
        <v>170000</v>
      </c>
      <c r="D15" s="2">
        <f>B4+D13*B5</f>
        <v>290000</v>
      </c>
      <c r="F15" t="s">
        <v>14</v>
      </c>
      <c r="G15" s="2">
        <f>C4+C5*G13</f>
        <v>80000</v>
      </c>
      <c r="H15" s="2">
        <f>C4+H13*C5</f>
        <v>160000</v>
      </c>
      <c r="I15" s="2">
        <f>C4+I13*C5</f>
        <v>240000</v>
      </c>
    </row>
    <row r="16" spans="1:9" ht="12.75">
      <c r="A16" t="s">
        <v>15</v>
      </c>
      <c r="B16" s="2">
        <f>B14-B15</f>
        <v>-10000</v>
      </c>
      <c r="C16" s="2">
        <f>C14-C15</f>
        <v>30000</v>
      </c>
      <c r="D16" s="2">
        <f>D14-D15</f>
        <v>70000</v>
      </c>
      <c r="F16" t="s">
        <v>15</v>
      </c>
      <c r="G16" s="2">
        <f>G14-G15</f>
        <v>-40000</v>
      </c>
      <c r="H16" s="2">
        <f>H14-H15</f>
        <v>40000</v>
      </c>
      <c r="I16" s="2">
        <f>I14-I15</f>
        <v>120000</v>
      </c>
    </row>
    <row r="17" spans="1:9" ht="12.75">
      <c r="A17" t="s">
        <v>16</v>
      </c>
      <c r="B17" s="1">
        <v>0</v>
      </c>
      <c r="C17" s="1">
        <f>B6*C16</f>
        <v>12000</v>
      </c>
      <c r="D17" s="1">
        <f>C6*D16</f>
        <v>28000</v>
      </c>
      <c r="F17" t="s">
        <v>16</v>
      </c>
      <c r="G17" s="1">
        <v>0</v>
      </c>
      <c r="H17" s="1">
        <f>C6*H16</f>
        <v>16000</v>
      </c>
      <c r="I17" s="1">
        <f>C6*I16</f>
        <v>48000</v>
      </c>
    </row>
    <row r="18" spans="1:9" ht="12.75">
      <c r="A18" t="s">
        <v>17</v>
      </c>
      <c r="B18" s="2">
        <f>B16-B17</f>
        <v>-10000</v>
      </c>
      <c r="C18" s="2">
        <f>C16-C17</f>
        <v>18000</v>
      </c>
      <c r="D18" s="2">
        <f>D16-D17</f>
        <v>42000</v>
      </c>
      <c r="F18" t="s">
        <v>17</v>
      </c>
      <c r="G18" s="2">
        <f>G16-G17</f>
        <v>-40000</v>
      </c>
      <c r="H18" s="2">
        <f>H16-H17</f>
        <v>24000</v>
      </c>
      <c r="I18" s="2">
        <f>I16-I17</f>
        <v>72000</v>
      </c>
    </row>
    <row r="20" spans="1:9" ht="12.75">
      <c r="A20" t="s">
        <v>18</v>
      </c>
      <c r="B20">
        <f>B18/B2</f>
        <v>-0.05</v>
      </c>
      <c r="C20">
        <f>C18/B2</f>
        <v>0.09</v>
      </c>
      <c r="D20">
        <f>D18/B2</f>
        <v>0.21</v>
      </c>
      <c r="F20" t="s">
        <v>18</v>
      </c>
      <c r="G20">
        <f>G18/C2</f>
        <v>-0.2</v>
      </c>
      <c r="H20">
        <f>H18/C2</f>
        <v>0.12</v>
      </c>
      <c r="I20">
        <f>I18/C2</f>
        <v>0.36</v>
      </c>
    </row>
    <row r="21" spans="1:7" ht="12.75">
      <c r="A21" t="s">
        <v>19</v>
      </c>
      <c r="B21">
        <f>B12*B20+C12*C20+D12*D20</f>
        <v>0.08499999999999999</v>
      </c>
      <c r="F21" t="s">
        <v>19</v>
      </c>
      <c r="G21">
        <f>G12*G20+H12*H20+I12*I20</f>
        <v>0.09999999999999999</v>
      </c>
    </row>
    <row r="22" spans="1:7" ht="12.75">
      <c r="A22" t="s">
        <v>20</v>
      </c>
      <c r="B22">
        <f>SQRT(B12*(B20-B21)^2+C12*(C20-C21)^2+D12*(D20-D21)^2)</f>
        <v>0.14011156269202052</v>
      </c>
      <c r="F22" t="s">
        <v>20</v>
      </c>
      <c r="G22">
        <f>SQRT(G12*(G20-G21)^2+H12*(H20-H21)^2+I12*(I20-I21)^2)</f>
        <v>0.24919871588754225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Matsuda</dc:creator>
  <cp:keywords/>
  <dc:description/>
  <cp:lastModifiedBy>Max Matsuda</cp:lastModifiedBy>
  <dcterms:created xsi:type="dcterms:W3CDTF">2006-05-14T20:10:31Z</dcterms:created>
  <dcterms:modified xsi:type="dcterms:W3CDTF">2006-05-14T21:17:52Z</dcterms:modified>
  <cp:category/>
  <cp:version/>
  <cp:contentType/>
  <cp:contentStatus/>
</cp:coreProperties>
</file>